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Молочная продукция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<sst xmlns="http://schemas.openxmlformats.org/spreadsheetml/2006/main" count="54" uniqueCount="42">
  <si>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</si>
  <si>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</si>
  <si>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</si>
  <si>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</si>
  <si>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</si>
  <si>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</si>
  <si>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шт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</si>
  <si>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</si>
  <si>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</si>
  <si>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</si>
  <si>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кг</t>
  </si>
  <si>
    <t>к/коробка</t>
  </si>
  <si>
    <t xml:space="preserve">контейнер </t>
  </si>
  <si>
    <t>п/ящик</t>
  </si>
  <si>
    <t>Сыр "Голландский"</t>
  </si>
  <si>
    <t xml:space="preserve">тетра/пакет 450-500г </t>
  </si>
  <si>
    <t>пачка 170-200 г</t>
  </si>
  <si>
    <t>п/пак 450-500г</t>
  </si>
  <si>
    <t>Сырок творожный глазированный</t>
  </si>
  <si>
    <t>п/пакет 900-1000г</t>
  </si>
  <si>
    <t>п/пакет 900-1000 г</t>
  </si>
  <si>
    <t>40-45 г</t>
  </si>
  <si>
    <t>Фасовка</t>
  </si>
  <si>
    <t>Коммерческое предложение
 ООО "Вимбильдан"</t>
  </si>
  <si>
    <t>Коммерческое предложение 
ООО "Лидер"</t>
  </si>
  <si>
    <t>Коммерческое предложение 
ОАО "Трест"Южный сахар"</t>
  </si>
  <si>
    <t>к Извещению о проведении</t>
  </si>
  <si>
    <t>запроса ценовых котировок</t>
  </si>
  <si>
    <t>Приложение № 3</t>
  </si>
  <si>
    <t>Начальник отдела мониторинга ГАУ КК "ЦОП УСЗН"</t>
  </si>
  <si>
    <t xml:space="preserve">Кефир </t>
  </si>
  <si>
    <t xml:space="preserve">Ряженка </t>
  </si>
  <si>
    <t xml:space="preserve">Сметана </t>
  </si>
  <si>
    <t>Молоко пастеризованное</t>
  </si>
  <si>
    <t xml:space="preserve">Масло сливочное </t>
  </si>
  <si>
    <t xml:space="preserve">Маргарин </t>
  </si>
  <si>
    <t xml:space="preserve">Творог </t>
  </si>
  <si>
    <t>Обоснование начальной (максимальной) цены договора на поставку продуктов питания (Молочная продукция)</t>
  </si>
  <si>
    <t>Данные  мониторинга РЭК – департамента цен и тарифов КК (www.rek23.ru. от 01.09.2012г.)</t>
  </si>
  <si>
    <t>весовой, 82%</t>
  </si>
  <si>
    <t>Гусева С.А.</t>
  </si>
  <si>
    <t>Коммерческое предложение 
№ 43 от 17.09.2012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</si>
</sst>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2" fontId="7" fillId="0" borderId="10" xfId="53" applyNumberFormat="1" applyFont="1" applyBorder="1" applyAlignment="1">
      <alignment vertical="top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wrapText="1"/>
      <protection/>
    </xf>
    <xf numFmtId="2" fontId="7" fillId="0" borderId="10" xfId="53" applyNumberFormat="1" applyFont="1" applyBorder="1" applyAlignment="1">
      <alignment vertical="center"/>
      <protection/>
    </xf>
    <xf numFmtId="3" fontId="7" fillId="0" borderId="10" xfId="53" applyNumberFormat="1" applyFont="1" applyBorder="1" applyAlignment="1">
      <alignment horizontal="center" vertical="center"/>
      <protection/>
    </xf>
    <xf numFmtId="0" fontId="42" fillId="0" borderId="0" xfId="0" applyFont="1" applyAlignment="1">
      <alignment/>
    </xf>
    <xf numFmtId="0" fontId="25" fillId="0" borderId="0" xfId="0" applyFont="1" applyFill="1" applyAlignment="1" applyProtection="1">
      <alignment/>
      <protection/>
    </xf>
    <xf numFmtId="0" fontId="0" fillId="0" borderId="10" xfId="0" applyBorder="1" applyAlignment="1">
      <alignment vertical="center"/>
    </xf>
    <xf numFmtId="2" fontId="7" fillId="33" borderId="10" xfId="53" applyNumberFormat="1" applyFont="1" applyFill="1" applyBorder="1" applyAlignment="1">
      <alignment vertical="center"/>
      <protection/>
    </xf>
    <xf numFmtId="2" fontId="7" fillId="0" borderId="10" xfId="53" applyNumberFormat="1" applyFont="1" applyFill="1" applyBorder="1" applyAlignment="1">
      <alignment vertical="center"/>
      <protection/>
    </xf>
    <xf numFmtId="0" fontId="7" fillId="33" borderId="10" xfId="52" applyFont="1" applyFill="1" applyBorder="1" applyAlignment="1">
      <alignment horizontal="center" vertical="center" textRotation="90" wrapText="1"/>
      <protection/>
    </xf>
    <xf numFmtId="0" fontId="25" fillId="0" borderId="10" xfId="0" applyFont="1" applyBorder="1" applyAlignment="1">
      <alignment vertical="center"/>
    </xf>
    <xf numFmtId="0" fontId="7" fillId="0" borderId="10" xfId="52" applyFont="1" applyBorder="1" applyAlignment="1">
      <alignment horizontal="center" vertical="center" textRotation="90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SheetLayoutView="85" zoomScalePageLayoutView="0" workbookViewId="0" topLeftCell="A7">
      <selection activeCell="L21" sqref="L21"/>
    </sheetView>
  </sheetViews>
  <sheetFormatPr defaultColWidth="9.140625" defaultRowHeight="15"/>
  <cols>
    <col min="1" max="1" width="4.00390625" style="0" customWidth="1"/>
    <col min="2" max="2" width="23.7109375" style="0" customWidth="1"/>
    <col min="3" max="3" width="18.421875" style="0" customWidth="1"/>
    <col min="4" max="4" width="8.8515625" style="0" customWidth="1"/>
    <col min="5" max="5" width="9.421875" style="0" customWidth="1"/>
    <col min="6" max="6" width="11.140625" style="0" customWidth="1"/>
    <col min="10" max="10" width="9.8515625" style="0" customWidth="1"/>
    <col min="11" max="11" width="10.8515625" style="0" customWidth="1"/>
    <col min="12" max="12" width="12.421875" style="0" customWidth="1"/>
    <col min="14" max="14" width="6.8515625" style="0" customWidth="1"/>
    <col min="15" max="15" width="10.00390625" style="0" customWidth="1"/>
  </cols>
  <sheetData>
    <row r="1" spans="10:12" ht="15">
      <c r="J1" s="13" t="s">
        <v>28</v>
      </c>
      <c r="K1" s="13"/>
      <c r="L1" s="13"/>
    </row>
    <row r="2" spans="10:12" ht="15">
      <c r="J2" s="13" t="s">
        <v>26</v>
      </c>
      <c r="K2" s="13"/>
      <c r="L2" s="13"/>
    </row>
    <row r="3" spans="10:12" ht="15">
      <c r="J3" s="13" t="s">
        <v>27</v>
      </c>
      <c r="K3" s="13"/>
      <c r="L3" s="13"/>
    </row>
    <row r="4" ht="13.5" customHeight="1"/>
    <row r="5" spans="1:12" ht="15.75">
      <c r="A5" s="1"/>
      <c r="B5" s="24" t="s">
        <v>37</v>
      </c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5.75">
      <c r="A6" s="1"/>
      <c r="B6" s="25" t="s">
        <v>0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3.25" customHeight="1">
      <c r="A8" s="26" t="s">
        <v>1</v>
      </c>
      <c r="B8" s="27" t="s">
        <v>2</v>
      </c>
      <c r="C8" s="20" t="s">
        <v>22</v>
      </c>
      <c r="D8" s="20" t="s">
        <v>3</v>
      </c>
      <c r="E8" s="20" t="s">
        <v>4</v>
      </c>
      <c r="F8" s="21" t="s">
        <v>9</v>
      </c>
      <c r="G8" s="22"/>
      <c r="H8" s="22"/>
      <c r="I8" s="22"/>
      <c r="J8" s="23"/>
      <c r="K8" s="20" t="s">
        <v>7</v>
      </c>
      <c r="L8" s="20" t="s">
        <v>5</v>
      </c>
    </row>
    <row r="9" spans="1:12" ht="186.75" customHeight="1">
      <c r="A9" s="26"/>
      <c r="B9" s="27"/>
      <c r="C9" s="20"/>
      <c r="D9" s="20"/>
      <c r="E9" s="20"/>
      <c r="F9" s="18" t="s">
        <v>38</v>
      </c>
      <c r="G9" s="18" t="s">
        <v>23</v>
      </c>
      <c r="H9" s="18" t="s">
        <v>24</v>
      </c>
      <c r="I9" s="18" t="s">
        <v>25</v>
      </c>
      <c r="J9" s="8" t="s">
        <v>41</v>
      </c>
      <c r="K9" s="20"/>
      <c r="L9" s="20"/>
    </row>
    <row r="10" spans="1:12" ht="15">
      <c r="A10" s="10">
        <v>1</v>
      </c>
      <c r="B10" s="2" t="s">
        <v>33</v>
      </c>
      <c r="C10" s="2" t="s">
        <v>20</v>
      </c>
      <c r="D10" s="3" t="s">
        <v>10</v>
      </c>
      <c r="E10" s="12">
        <v>214916</v>
      </c>
      <c r="F10" s="11">
        <v>26.3</v>
      </c>
      <c r="G10" s="11">
        <v>25.57</v>
      </c>
      <c r="H10" s="11">
        <v>25</v>
      </c>
      <c r="I10" s="11">
        <v>26</v>
      </c>
      <c r="J10" s="11">
        <v>27.4</v>
      </c>
      <c r="K10" s="11">
        <f aca="true" t="shared" si="0" ref="K10:K20">AVERAGE(F10:J10)</f>
        <v>26.054000000000002</v>
      </c>
      <c r="L10" s="11">
        <f aca="true" t="shared" si="1" ref="L10:L20">ROUND(K10*E10,2)</f>
        <v>5599421.46</v>
      </c>
    </row>
    <row r="11" spans="1:12" ht="15">
      <c r="A11" s="10">
        <v>2</v>
      </c>
      <c r="B11" s="2" t="s">
        <v>30</v>
      </c>
      <c r="C11" s="2" t="s">
        <v>19</v>
      </c>
      <c r="D11" s="3" t="s">
        <v>10</v>
      </c>
      <c r="E11" s="12">
        <v>111651</v>
      </c>
      <c r="F11" s="11">
        <v>27.8</v>
      </c>
      <c r="G11" s="11">
        <v>31.94</v>
      </c>
      <c r="H11" s="11">
        <v>25.5</v>
      </c>
      <c r="I11" s="11">
        <v>27.33</v>
      </c>
      <c r="J11" s="11">
        <v>28.4</v>
      </c>
      <c r="K11" s="11">
        <f t="shared" si="0"/>
        <v>28.194</v>
      </c>
      <c r="L11" s="11">
        <f t="shared" si="1"/>
        <v>3147888.29</v>
      </c>
    </row>
    <row r="12" spans="1:12" ht="21" customHeight="1">
      <c r="A12" s="9">
        <v>3</v>
      </c>
      <c r="B12" s="2" t="s">
        <v>31</v>
      </c>
      <c r="C12" s="2" t="s">
        <v>15</v>
      </c>
      <c r="D12" s="3" t="s">
        <v>10</v>
      </c>
      <c r="E12" s="12">
        <v>86549</v>
      </c>
      <c r="F12" s="11">
        <v>43.8</v>
      </c>
      <c r="G12" s="11">
        <v>46.08</v>
      </c>
      <c r="H12" s="11">
        <v>53.33</v>
      </c>
      <c r="I12" s="11">
        <v>51.2</v>
      </c>
      <c r="J12" s="16">
        <v>41.6</v>
      </c>
      <c r="K12" s="11">
        <f t="shared" si="0"/>
        <v>47.20199999999999</v>
      </c>
      <c r="L12" s="11">
        <f t="shared" si="1"/>
        <v>4085285.9</v>
      </c>
    </row>
    <row r="13" spans="1:12" ht="15">
      <c r="A13" s="9">
        <v>4</v>
      </c>
      <c r="B13" s="2" t="s">
        <v>32</v>
      </c>
      <c r="C13" s="2" t="s">
        <v>17</v>
      </c>
      <c r="D13" s="3" t="s">
        <v>10</v>
      </c>
      <c r="E13" s="12">
        <v>12600</v>
      </c>
      <c r="F13" s="11">
        <v>78.4</v>
      </c>
      <c r="G13" s="16">
        <v>87.93</v>
      </c>
      <c r="H13" s="11">
        <v>91.11</v>
      </c>
      <c r="I13" s="11">
        <v>89.6</v>
      </c>
      <c r="J13" s="11">
        <v>84.6</v>
      </c>
      <c r="K13" s="11">
        <f t="shared" si="0"/>
        <v>86.328</v>
      </c>
      <c r="L13" s="11">
        <f t="shared" si="1"/>
        <v>1087732.8</v>
      </c>
    </row>
    <row r="14" spans="1:12" ht="15">
      <c r="A14" s="10">
        <v>5</v>
      </c>
      <c r="B14" s="2" t="s">
        <v>36</v>
      </c>
      <c r="C14" s="2" t="s">
        <v>12</v>
      </c>
      <c r="D14" s="3" t="s">
        <v>10</v>
      </c>
      <c r="E14" s="12">
        <v>24078</v>
      </c>
      <c r="F14" s="11">
        <v>132.2</v>
      </c>
      <c r="G14" s="19"/>
      <c r="H14" s="11">
        <v>135</v>
      </c>
      <c r="I14" s="11">
        <v>139.2</v>
      </c>
      <c r="J14" s="11">
        <v>127.5</v>
      </c>
      <c r="K14" s="11">
        <f t="shared" si="0"/>
        <v>133.475</v>
      </c>
      <c r="L14" s="11">
        <f t="shared" si="1"/>
        <v>3213811.05</v>
      </c>
    </row>
    <row r="15" spans="1:12" ht="15">
      <c r="A15" s="10">
        <v>6</v>
      </c>
      <c r="B15" s="2" t="s">
        <v>36</v>
      </c>
      <c r="C15" s="2" t="s">
        <v>16</v>
      </c>
      <c r="D15" s="3" t="s">
        <v>10</v>
      </c>
      <c r="E15" s="12">
        <v>24687</v>
      </c>
      <c r="F15" s="11">
        <v>151</v>
      </c>
      <c r="G15" s="11">
        <v>168.06</v>
      </c>
      <c r="H15" s="11">
        <v>152.77</v>
      </c>
      <c r="I15" s="11">
        <v>153.33</v>
      </c>
      <c r="J15" s="11">
        <v>160</v>
      </c>
      <c r="K15" s="11">
        <f t="shared" si="0"/>
        <v>157.032</v>
      </c>
      <c r="L15" s="11">
        <f t="shared" si="1"/>
        <v>3876648.98</v>
      </c>
    </row>
    <row r="16" spans="1:12" ht="15">
      <c r="A16" s="9">
        <v>7</v>
      </c>
      <c r="B16" s="2" t="s">
        <v>14</v>
      </c>
      <c r="C16" s="2" t="s">
        <v>13</v>
      </c>
      <c r="D16" s="3" t="s">
        <v>10</v>
      </c>
      <c r="E16" s="12">
        <v>11824</v>
      </c>
      <c r="F16" s="11">
        <v>270</v>
      </c>
      <c r="G16" s="19"/>
      <c r="H16" s="11">
        <v>220</v>
      </c>
      <c r="I16" s="11">
        <v>242.65</v>
      </c>
      <c r="J16" s="11">
        <v>257</v>
      </c>
      <c r="K16" s="11">
        <f t="shared" si="0"/>
        <v>247.4125</v>
      </c>
      <c r="L16" s="11">
        <f t="shared" si="1"/>
        <v>2925405.4</v>
      </c>
    </row>
    <row r="17" spans="1:12" ht="15">
      <c r="A17" s="9">
        <v>8</v>
      </c>
      <c r="B17" s="2" t="s">
        <v>34</v>
      </c>
      <c r="C17" s="2" t="s">
        <v>11</v>
      </c>
      <c r="D17" s="3" t="s">
        <v>10</v>
      </c>
      <c r="E17" s="12">
        <v>19079</v>
      </c>
      <c r="F17" s="11">
        <v>198.7</v>
      </c>
      <c r="G17" s="19"/>
      <c r="H17" s="11">
        <v>260</v>
      </c>
      <c r="I17" s="11">
        <v>263.25</v>
      </c>
      <c r="J17" s="11">
        <v>193</v>
      </c>
      <c r="K17" s="11">
        <f t="shared" si="0"/>
        <v>228.7375</v>
      </c>
      <c r="L17" s="11">
        <f t="shared" si="1"/>
        <v>4364082.76</v>
      </c>
    </row>
    <row r="18" spans="1:12" ht="15">
      <c r="A18" s="10">
        <v>9</v>
      </c>
      <c r="B18" s="2" t="s">
        <v>34</v>
      </c>
      <c r="C18" s="2" t="s">
        <v>16</v>
      </c>
      <c r="D18" s="3" t="s">
        <v>10</v>
      </c>
      <c r="E18" s="12">
        <v>4533</v>
      </c>
      <c r="F18" s="11">
        <v>248.5</v>
      </c>
      <c r="G18" s="19"/>
      <c r="H18" s="11">
        <v>277.77</v>
      </c>
      <c r="I18" s="11">
        <v>285.65</v>
      </c>
      <c r="J18" s="16">
        <v>227.5</v>
      </c>
      <c r="K18" s="11">
        <f t="shared" si="0"/>
        <v>259.855</v>
      </c>
      <c r="L18" s="11">
        <f t="shared" si="1"/>
        <v>1177922.72</v>
      </c>
    </row>
    <row r="19" spans="1:12" ht="30">
      <c r="A19" s="10">
        <v>10</v>
      </c>
      <c r="B19" s="2" t="s">
        <v>18</v>
      </c>
      <c r="C19" s="2" t="s">
        <v>21</v>
      </c>
      <c r="D19" s="3" t="s">
        <v>6</v>
      </c>
      <c r="E19" s="12">
        <v>5108</v>
      </c>
      <c r="F19" s="11">
        <v>7</v>
      </c>
      <c r="G19" s="16">
        <v>6.85</v>
      </c>
      <c r="H19" s="11">
        <v>6.5</v>
      </c>
      <c r="I19" s="17">
        <v>6.24</v>
      </c>
      <c r="J19" s="16">
        <v>6.7</v>
      </c>
      <c r="K19" s="11">
        <f t="shared" si="0"/>
        <v>6.658000000000001</v>
      </c>
      <c r="L19" s="11">
        <f t="shared" si="1"/>
        <v>34009.06</v>
      </c>
    </row>
    <row r="20" spans="1:12" ht="15">
      <c r="A20" s="9">
        <v>11</v>
      </c>
      <c r="B20" s="2" t="s">
        <v>35</v>
      </c>
      <c r="C20" s="2" t="s">
        <v>39</v>
      </c>
      <c r="D20" s="3" t="s">
        <v>10</v>
      </c>
      <c r="E20" s="12">
        <v>11020</v>
      </c>
      <c r="F20" s="11">
        <v>45.8</v>
      </c>
      <c r="G20" s="15"/>
      <c r="H20" s="11">
        <v>48</v>
      </c>
      <c r="I20" s="11">
        <v>47.5</v>
      </c>
      <c r="J20" s="11">
        <v>65</v>
      </c>
      <c r="K20" s="11">
        <f t="shared" si="0"/>
        <v>51.575</v>
      </c>
      <c r="L20" s="11">
        <f t="shared" si="1"/>
        <v>568356.5</v>
      </c>
    </row>
    <row r="21" spans="1:12" ht="15">
      <c r="A21" s="4" t="s">
        <v>8</v>
      </c>
      <c r="B21" s="7"/>
      <c r="C21" s="7"/>
      <c r="D21" s="7"/>
      <c r="E21" s="6"/>
      <c r="F21" s="7"/>
      <c r="G21" s="7"/>
      <c r="H21" s="7"/>
      <c r="I21" s="7"/>
      <c r="J21" s="7"/>
      <c r="K21" s="7"/>
      <c r="L21" s="5">
        <f>SUM(L10:L20)</f>
        <v>30080564.919999998</v>
      </c>
    </row>
    <row r="24" spans="1:12" s="14" customFormat="1" ht="15.75">
      <c r="A24" s="28" t="s">
        <v>29</v>
      </c>
      <c r="B24" s="28"/>
      <c r="C24" s="28"/>
      <c r="D24" s="28"/>
      <c r="E24" s="28"/>
      <c r="J24" s="29" t="s">
        <v>40</v>
      </c>
      <c r="K24" s="29"/>
      <c r="L24" s="29"/>
    </row>
  </sheetData>
  <sheetProtection/>
  <mergeCells count="12">
    <mergeCell ref="E8:E9"/>
    <mergeCell ref="C8:C9"/>
    <mergeCell ref="A24:E24"/>
    <mergeCell ref="J24:L24"/>
    <mergeCell ref="F8:J8"/>
    <mergeCell ref="K8:K9"/>
    <mergeCell ref="L8:L9"/>
    <mergeCell ref="B5:L5"/>
    <mergeCell ref="B6:L6"/>
    <mergeCell ref="A8:A9"/>
    <mergeCell ref="B8:B9"/>
    <mergeCell ref="D8:D9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User11</cp:lastModifiedBy>
  <cp:lastPrinted>2012-05-28T12:36:01Z</cp:lastPrinted>
  <dcterms:created xsi:type="dcterms:W3CDTF">2012-05-14T14:53:32Z</dcterms:created>
  <dcterms:modified xsi:type="dcterms:W3CDTF">2012-09-19T15:22:58Z</dcterms:modified>
  <cp:category/>
  <cp:version/>
  <cp:contentType/>
  <cp:contentStatus/>
</cp:coreProperties>
</file>